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Users\Jleon\Desktop\2021\Informes\Publicacion Pagina WEB\"/>
    </mc:Choice>
  </mc:AlternateContent>
  <xr:revisionPtr revIDLastSave="0" documentId="13_ncr:1_{1F7EAC51-FF00-442E-A7BB-31F91F426AB3}" xr6:coauthVersionLast="47" xr6:coauthVersionMax="47" xr10:uidLastSave="{00000000-0000-0000-0000-000000000000}"/>
  <bookViews>
    <workbookView xWindow="-120" yWindow="-120" windowWidth="20730" windowHeight="11160" xr2:uid="{D9AB86DC-0DB4-4FB6-BD5C-190742BEBF59}"/>
  </bookViews>
  <sheets>
    <sheet name="Base Contratación" sheetId="1" r:id="rId1"/>
  </sheets>
  <externalReferences>
    <externalReference r:id="rId2"/>
  </externalReferences>
  <definedNames>
    <definedName name="_xlnm._FilterDatabase" localSheetId="0" hidden="1">'Base Contratación'!$A$2:$N$23</definedName>
    <definedName name="A">[1]INFORMACION!$C$4:$C$7</definedName>
    <definedName name="ABO">[1]INFORMACION!$O$4:$O$14</definedName>
    <definedName name="AD">[1]INFORMACION!$AB$4:$AB$14</definedName>
    <definedName name="_xlnm.Print_Area" localSheetId="0">'Base Contratación'!$F$2:$L$2</definedName>
    <definedName name="AREAS">[1]INFORMACION!$T$4:$T$28</definedName>
    <definedName name="AS">[1]INFORMACION!$X$4:$X$14</definedName>
    <definedName name="B">[1]INFORMACION!$D$4:$D$14</definedName>
    <definedName name="CC">[1]INFORMACION!$F$4:$F$30</definedName>
    <definedName name="D">[1]INFORMACION!$G$4:$G$6</definedName>
    <definedName name="EST">[1]INFORMACION!$R$3:$R$8</definedName>
    <definedName name="FF">[1]INFORMACION!$B$4:$B$34</definedName>
    <definedName name="FG">[1]INFORMACION!$I$4:$I$57</definedName>
    <definedName name="frmMainForm_tblFormContainer_trContentRow_tdLeftColumn_divViewProfilePerspective_tblProfileDetails_trIsGroupContentRow_tdTitleCell_rptIsGroupRepeater_rpteIsGroupConditionalElements_lnkIsGroupConditionalSpan_0" localSheetId="0">'Base Contratación'!#REF!</definedName>
    <definedName name="frmMainForm_tblFormContainer_trContentRow_tdLeftColumn_divViewProfilePerspective_tblProfileDetails_trIsGroupContentRow_tdTitleCell_rptIsGroupRepeater_rpteIsGroupConditionalElements_lnkIsGroupConditionalSpan_1" localSheetId="0">'Base Contratación'!#REF!</definedName>
    <definedName name="frmMainForm_tblFormContainer_trContentRow_tdLeftColumn_divViewProfilePerspective_tblProfileDetails_trIsGroupContentRow_tdTitleCell_rptIsGroupRepeater_rpteIsGroupConditionalElements_lnkIsGroupConditionalSpan_2" localSheetId="0">'Base Contratación'!#REF!</definedName>
    <definedName name="MOD">[1]INFORMACION!$AF$4:$AF$14</definedName>
    <definedName name="NB">[1]INFORMACION!$E$4:$E$6</definedName>
    <definedName name="PRO">[1]INFORMACION!$AD$4:$AD$14</definedName>
    <definedName name="TG">[1]INFORMACION!$L$4:$L$9</definedName>
    <definedName name="TI">[1]INFORMACION!$J$4:$J$8</definedName>
    <definedName name="_xlnm.Print_Titles" localSheetId="0">'Base Contratación'!$1:$2</definedName>
    <definedName name="TS">[1]INFORMACION!$V$4:$V$6</definedName>
    <definedName name="VIG">[1]INFORMACION!$Z$4:$Z$8</definedName>
    <definedName name="x__Hlk59181353" localSheetId="0">'Base Contratación'!#REF!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 l="1"/>
  <c r="K22" i="1"/>
  <c r="K20" i="1"/>
  <c r="K10" i="1"/>
  <c r="K9" i="1"/>
  <c r="K8" i="1"/>
  <c r="K19" i="1"/>
  <c r="K14" i="1"/>
  <c r="K7" i="1"/>
  <c r="K6" i="1"/>
  <c r="K5" i="1"/>
  <c r="K23" i="1"/>
  <c r="K18" i="1"/>
  <c r="K4" i="1"/>
  <c r="K17" i="1"/>
  <c r="K16" i="1"/>
  <c r="K13" i="1"/>
  <c r="K3" i="1"/>
  <c r="K15" i="1"/>
  <c r="K12" i="1"/>
  <c r="K11" i="1"/>
</calcChain>
</file>

<file path=xl/sharedStrings.xml><?xml version="1.0" encoding="utf-8"?>
<sst xmlns="http://schemas.openxmlformats.org/spreadsheetml/2006/main" count="182" uniqueCount="100">
  <si>
    <t>ITEM</t>
  </si>
  <si>
    <t>SUPERVISIÓN</t>
  </si>
  <si>
    <t>Modalidad de Contratacion</t>
  </si>
  <si>
    <t>NÚMERO DE PROCESO</t>
  </si>
  <si>
    <t>CLASE DE CONTRATO</t>
  </si>
  <si>
    <t>No.
CONTRATO</t>
  </si>
  <si>
    <t>AÑO</t>
  </si>
  <si>
    <t>NATURALEZA DEL CONTRATISTA:</t>
  </si>
  <si>
    <t>CONTRATISTA</t>
  </si>
  <si>
    <t>OBJETO CONTRATO</t>
  </si>
  <si>
    <t>MES DE SUSCRIPCION</t>
  </si>
  <si>
    <t>FECHA SUSCRIPCION</t>
  </si>
  <si>
    <t>PLAZO CONTRATO</t>
  </si>
  <si>
    <t>VALOR INICIAL CONTRATO</t>
  </si>
  <si>
    <t>3 P JURÍDICA - UNIÓN TEMPORAL o CONSORCIO</t>
  </si>
  <si>
    <t>6 MESES</t>
  </si>
  <si>
    <t>OFICINA JURÍDICA</t>
  </si>
  <si>
    <t>DIVISIÓN ADMINISTRATIVA</t>
  </si>
  <si>
    <t>12 MESES</t>
  </si>
  <si>
    <t>DIVISIÓN DE GESTIÓN HUMANA</t>
  </si>
  <si>
    <t>2 ARRENDAMIENTO y/o ADQUISICIÓN DE INMUEBLES</t>
  </si>
  <si>
    <t>1 PERSONA NATURAL</t>
  </si>
  <si>
    <t>DIVISIÓN DE MERCADEO</t>
  </si>
  <si>
    <t>1 MES</t>
  </si>
  <si>
    <t>2 MESES</t>
  </si>
  <si>
    <t>OFICINA INFORMÁTICA</t>
  </si>
  <si>
    <t>23 PRESTACIÓN DE SERVICIOS</t>
  </si>
  <si>
    <t>2 PERSONA JURÍDICA</t>
  </si>
  <si>
    <t>CONTRATACIÓN DIRECTA</t>
  </si>
  <si>
    <t>4 MESES</t>
  </si>
  <si>
    <t>VICEPRESIDENCIA DE CRÉDITO Y CESANTÍAS</t>
  </si>
  <si>
    <t>30 DIAS</t>
  </si>
  <si>
    <t>36 MESES</t>
  </si>
  <si>
    <t>7 COMPRAVENTA y/o SUMINISTRO</t>
  </si>
  <si>
    <t>17 INTERVENTORÍA</t>
  </si>
  <si>
    <t>PLUTARCO PEÑA SOLER</t>
  </si>
  <si>
    <t>CONVOCATORIA PUBLICA ABREVIADA</t>
  </si>
  <si>
    <t>SUMICORP LTDA</t>
  </si>
  <si>
    <t>SUBASTA</t>
  </si>
  <si>
    <t>FNA-SG-CD-071-2021</t>
  </si>
  <si>
    <t>ADYEL QUINTERO DIAZ</t>
  </si>
  <si>
    <t>PRESTAR LOS SERVICIOS DE ENTRENAMIENTO DE VOCEROS PARA LOS EJECUTIVOS DEL FONDO NACIONAL DEL AHORRO DESIGNADOS POR LA PRESIDENCIA PARA ESTE FIN</t>
  </si>
  <si>
    <t>FNA-SG-CPA-002-2021</t>
  </si>
  <si>
    <t>SERVIOLA SAS.</t>
  </si>
  <si>
    <t xml:space="preserve">SUMINISTRO, ADMINISTRACIÓN Y PAGO DE NÓMINA DE TRABAJADORES EN MISIÓN ATENDIENDO A LAS NECESIDADES DE CRECIMIENTO PARA CUMPLIMIENTO DE LOS OBJETIVOS DEL FONDO NACIONAL DEL AHORRO.
</t>
  </si>
  <si>
    <t>FNA-SG-CD-085-2021</t>
  </si>
  <si>
    <t>MICROHARD S A S</t>
  </si>
  <si>
    <t>CONTRATAR EL SERVICIO DE ARRENDAMIENTO DE ELEMENTOS OFIMÁTICOS PARA EL FUNCIONAMIENTO DEL FONDO NACIONAL DEL AHORRO A NIVEL NACIONAL.</t>
  </si>
  <si>
    <t>FNA-SG-CD-086-2021</t>
  </si>
  <si>
    <t>C&amp;D PROYECTOS INTEGRADOS S.A.S.</t>
  </si>
  <si>
    <t>ADECUACIONES, DOTACIÓN DE MOBILIARIO Y TODAS AQUELLAS ACTIVIDADES QUE PERMITAN EL CORRECTO FUNCIONAMIENTO DE LA INFRAESTRUCTURA FÍSICA PARA EL TRASLADO DEL PUNTO DE ATENCIÓN CARTAGENA AL LOCAL UBICADO EN LA CALLE ARSENAL # 8B - 121.</t>
  </si>
  <si>
    <t>FNA-SG-CPA-003-2021</t>
  </si>
  <si>
    <t>UT CENTURY - COCTEL 2021 FNA</t>
  </si>
  <si>
    <t>“CONTRATAR LOS SERVICIOS DE AGENCIA INTEGRAL DE COMUNICACIONES ESTRATÉGICAS Y CENTRAL DE MEDIOS, PARA LA ELABORACIÓN, EJECUCIÓN Y DIVULGACIÓN DE PROYECTOS Y ESTRATEGIAS COMERCIALES, DE MARKETING, COMUNICACIONALES E INSTITUCIONALES DEL FONDO NACIONAL DEL AHORRO”</t>
  </si>
  <si>
    <t xml:space="preserve">7 Meses </t>
  </si>
  <si>
    <t>FNA-SG-SB-011-2021</t>
  </si>
  <si>
    <t>UT TESBOYLAN-2021</t>
  </si>
  <si>
    <t>SERVICIO DE SUMINISTROS, INSTALACIÓN, OPERACIÓN Y MANTENIMIENTO DE LA INFRAESTRUCTURA TECNOLÓGICA DE REDES LAN, CABLEADO ESTRUCTURADO (VOZ/DATOS) Y REDES ELÉCTRICAS DE PUESTOS DE TRABAJO, VIDEO PRESENCIA, TELEFONÍA IP Y SEGURIDAD INFORMÁTICA PERIMETRAL PARA EL FONDO NACIONAL DEL AHORRO A NIVEL NACIONAL INCLUIDO SEDE PRINCIPAL Y PUNTOS DE ATENCIÓN.</t>
  </si>
  <si>
    <t>FNA-SG-CD-099-2021</t>
  </si>
  <si>
    <t>COBISCORP COLOMBIA S.A</t>
  </si>
  <si>
    <t>CONTRATAR LOS SERVICIOS DE SOPORTE, MANTENIMIENTO, GESTIÓN DESARROLLO DE NUEVOS REQUERIMIENTOS FUNCIONALES Y REGULATORIOS PARA GARANTIZAR LA OPERACIÓN DEL SISTEMA DE INFORMACIÓN COBIS DEL FONDO NACIONAL DEL AHORRO.</t>
  </si>
  <si>
    <t>FNA-SG-CD-096-2021</t>
  </si>
  <si>
    <t>SUMINISTRO E INSTALACIÓN DE MOBILIARIO PARA EL PUNTO DE ATENCIÓN VILLAVICENCIO, LOCAL UBICADO EN LA CARRERA 38 NO 20 – 58 URBANIZACIÓN TEUSACÁ DE VILLAVICENCIO – META.</t>
  </si>
  <si>
    <t>FNA-SG-SB-014-2021</t>
  </si>
  <si>
    <t>LATTITUDE CORP SAS</t>
  </si>
  <si>
    <t>“ADQUIRIR DOS (02) CUCHILLAS
SY480 GEN 10, EL SOPORTE TÉCNICO Y
MANTENIMIENTO DEL FABRICANTE POR UN AÑO, GARANTÍA EXTENDIDA PARA LOS
EQUIPOS, ASÍ COMO EL PAQUETE DE TREINTA (30) CRÉDITOS PARA LA PLATAFORMA
DE CÓMPUTO SYNERGY DE HPE DEL FONDO NACIONAL DEL AHORRO</t>
  </si>
  <si>
    <t> FNA-VCC-CD-095-2021</t>
  </si>
  <si>
    <t>UT FNA 2021</t>
  </si>
  <si>
    <t>REALIZAR LA INTERVENTORÍA TÉCNICA, JURÍDICA, ADMINISTRATIVA Y FINANCIERA A LA EJECUCIÓN DEL CONTRATO CUYO OBJETO ES PRESTAR LOS SERVICIOS ESPECIALIZADOS EN CUSTODIA, ADMINISTRACIÓN Y CONTROL DE LOS DOCUMENTOS CONSTITUTIVOS DE LAS OBLIGACIONES CREDITICIAS Y GARANTÍAS QUE CONTIENEN LOS CRÉDITOS OTORGADOS POR EL FNA.</t>
  </si>
  <si>
    <t>FNA-SG-CD-094-2021</t>
  </si>
  <si>
    <t xml:space="preserve">MIGUEL ANGEL PEREZ CASTRO </t>
  </si>
  <si>
    <t>SUMINISTRO DE MATERIALES DE CONSTRUCCIÓN, ELÉCTRICOS, HIDRÁULICOS, SANITARIOS, ELEMENTOS DE FERRETERÍA Y HERRAMIENTAS PARA EL MANTENIMIENTO PREVENTIVO Y CORRECTIVO DE LA SEDE PRINCIPAL Y PUNTOS DE ATENCIÓN A NIVEL NACIONAL, O DONDE LLEGARE A PRESTAR SUS SERVICIOS EL FONDO NACIONAL DEL AHORRO.</t>
  </si>
  <si>
    <t>FNA-SG-CD-113- 2021</t>
  </si>
  <si>
    <t>HECTOR ALFONSO SALAZAR GÓMEZ</t>
  </si>
  <si>
    <t>ARRENDAMIENTO DEL INMUEBLE UBICADO EN LA CALLE 62 CON CARRERA 6, MZ 1 LOTE 13 URBANIZACIÓN ARKACENTRO, LOS PARRALES, SECTOR II DE LA CIUDAD DE IBAGUÉ – TOLIMA.</t>
  </si>
  <si>
    <t>FNA-SG-CD-108-2021</t>
  </si>
  <si>
    <t>CARLOS IGNACIO GÓMEZ SOLANO
  CARLOS JULIO LAUREANO GÓMEZ PARRADO</t>
  </si>
  <si>
    <t>ARRENDAMIENTO DEL INMUEBLE UICADO EN LA CARRERA 38 No. 20-58/62 URBANIZACIÓN TEUSACÁ DE LA CIUDAD DE VILLAVICENCIO (META)</t>
  </si>
  <si>
    <t>FNA-SG-CD-088-2021</t>
  </si>
  <si>
    <t xml:space="preserve">
REDES Y SISTEMAS INTEGRADOS S.A.S</t>
  </si>
  <si>
    <t>RENOVACIÓN DE LOS SERVICIOS DE ADMINISTRACIÓN EN SITIO Y SERVICIOS
PROFESIONALES BAJO DEMANDA POR UN TÉRMINO DE 12 MESES Y SOPORTE DE
FABRICANTE POR UN TÉRMINO DE 36 MESES, PARA LA INFRAESTRUCTURA Y
HERRAMIENTAS TECNOLÓGICAS QUE SOPORTA EL INTERCAMBIO SEGURO DE LA
INFORMACIÓN "GOANYWHERE”</t>
  </si>
  <si>
    <t>FNA-SG-CD-102-2021</t>
  </si>
  <si>
    <t>SOLUCIONES LATINAS
ADMINISTRATIVAS INTEGRALES</t>
  </si>
  <si>
    <t>CONTRATAR SERVICIOS DE ADMINISTRACIÓN, SOPORTE, MANTENIMIENTO Y
DESARROLLO DE LOS COMPONENTES Y ACTIVIDADES ESPECIALIZADAS POR
DEMANDA DEL SISTEMA ADMINFO Y AGENTES VIRTUALES, BAJO EL MODELO SAAS
(SOFTWARE COMO SERVICIO).”</t>
  </si>
  <si>
    <t>FNA-SG-CD-115-2021</t>
  </si>
  <si>
    <t>ARRENDAMIENTO DEL INMUEBLE UBICADO EN LA CARRERA 25 N° 12-35 DE LA CIUDAD DE YOPAL-CASANARE</t>
  </si>
  <si>
    <t>FNA-SG-CD-091-2021</t>
  </si>
  <si>
    <t>SUMINISTRO DE ELEMENTOS PAPELERÍA Y ÚTILES DE OFICINA, PARA ATENDER LAS NECESIDADES DEL FONDO NACIONAL DEL AHORRO EN SU SEDE PRINCIPAL Y EN LOS PUNTOS DE ATENCIÓN A NIVEL NACIONAL, O DONDE LLEGARÉ A PRESTAR SUS SERVICIOS</t>
  </si>
  <si>
    <t>FNA-SG-CD-105-2021</t>
  </si>
  <si>
    <t>SUMINISTRAR E INSTALAR LAVAMANOS PORTÁTILES PARA LA SEDE NACIONAL
DEL FNA</t>
  </si>
  <si>
    <t>FNA-SG-CD-097-2021</t>
  </si>
  <si>
    <t>S&amp;S IP S.A.S</t>
  </si>
  <si>
    <t>ADQUISICIÒN DE LICENCIAS TIPO SUSCRIPCIÒN DE LA HERRAMIENTA ZOOM, PARA CONTINGENCIA EN EL FONDO NACIONAL DEL AHORRO</t>
  </si>
  <si>
    <t>FNA-SG-CD-089-2021</t>
  </si>
  <si>
    <t>LUPA JURIDICA S.A.S</t>
  </si>
  <si>
    <t>PRESTACIÓN DEL SERVICIO ESPECIALIZADO DE SEGUIMIENTO Y VIGILANCIA DIARIA DE LOS PROCESOS JUDICIALES Y ADMINISTRATIVOS EN LOS QUE EL FONDO NACIONAL DEL AHORRO SEA PARTE O INTERESADO.</t>
  </si>
  <si>
    <t>FNA-SG-CD-109-2021</t>
  </si>
  <si>
    <t>ESTRATEGIAS DOCUMENTALES</t>
  </si>
  <si>
    <t xml:space="preserve">SERVICIOS DE SOPORTE Y MANTENIMIENTO GESTOR DOCUMENTAL " WORKMANAGER </t>
  </si>
  <si>
    <t>INVERSIONES MANUEL ROMERO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</si>
</sst>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
    <numFmt numFmtId="165" formatCode="_(&quot;$&quot;* #,##0.00_);_(&quot;$&quot;* \(#,##0.00\);_(&quot;$&quot;* &quot;-&quot;??_);_(@_)"/>
    <numFmt numFmtId="166" formatCode="&quot;$&quot;\ #,##0"/>
    <numFmt numFmtId="167" formatCode="_(&quot;$&quot;\ * #,##0.00_);_(&quot;$&quot;\ * \(#,##0.00\);_(&quot;$&quot;\ * &quot;-&quot;??_);_(@_)"/>
  </numFmts>
  <fonts count="20" x14ac:knownFonts="1">
    <font>
      <sz val="11"/>
      <color theme="1"/>
      <name val="Calibri"/>
      <family val="2"/>
      <scheme val="minor"/>
    </font>
    <font>
      <sz val="11"/>
      <color theme="1"/>
      <name val="Calibri"/>
      <family val="2"/>
      <scheme val="minor"/>
    </font>
    <font>
      <sz val="10"/>
      <name val="Arial"/>
      <family val="2"/>
    </font>
    <font>
      <b/>
      <i/>
      <sz val="11"/>
      <name val="Arial"/>
      <family val="2"/>
    </font>
    <font>
      <b/>
      <i/>
      <sz val="7"/>
      <name val="Arial"/>
      <family val="2"/>
    </font>
    <font>
      <sz val="8"/>
      <color theme="1"/>
      <name val="Calibri"/>
      <family val="2"/>
      <scheme val="minor"/>
    </font>
    <font>
      <b/>
      <sz val="8"/>
      <color theme="0"/>
      <name val="Calibri"/>
      <family val="2"/>
      <scheme val="minor"/>
    </font>
    <font>
      <b/>
      <sz val="8"/>
      <color theme="0"/>
      <name val="Calibri"/>
      <family val="2"/>
    </font>
    <font>
      <b/>
      <sz val="7"/>
      <color theme="0"/>
      <name val="Arial"/>
      <family val="2"/>
    </font>
    <font>
      <sz val="8"/>
      <name val="Calibri"/>
      <family val="2"/>
      <scheme val="minor"/>
    </font>
    <font>
      <sz val="7"/>
      <name val="Calibri"/>
      <family val="2"/>
      <scheme val="minor"/>
    </font>
    <font>
      <b/>
      <sz val="10"/>
      <name val="Calibri"/>
      <family val="2"/>
      <scheme val="minor"/>
    </font>
    <font>
      <sz val="9"/>
      <name val="Calibri"/>
      <family val="2"/>
      <scheme val="minor"/>
    </font>
    <font>
      <sz val="7"/>
      <color theme="1"/>
      <name val="Arial"/>
      <family val="2"/>
    </font>
    <font>
      <u/>
      <sz val="10"/>
      <color indexed="12"/>
      <name val="Arial"/>
      <family val="2"/>
    </font>
    <font>
      <b/>
      <sz val="7"/>
      <color theme="1"/>
      <name val="Arial"/>
      <family val="2"/>
    </font>
    <font>
      <sz val="9"/>
      <color theme="1"/>
      <name val="Calibri"/>
      <family val="2"/>
      <scheme val="minor"/>
    </font>
    <font>
      <b/>
      <sz val="9"/>
      <color theme="1"/>
      <name val="Calibri"/>
      <family val="2"/>
      <scheme val="minor"/>
    </font>
    <font>
      <sz val="7"/>
      <color theme="1"/>
      <name val="Calibri"/>
      <family val="2"/>
      <scheme val="minor"/>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0"/>
        <bgColor indexed="64"/>
      </patternFill>
    </fill>
  </fills>
  <borders count="3">
    <border>
      <left/>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2"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165" fontId="1" fillId="0" borderId="0" applyFont="0" applyFill="0" applyBorder="0" applyAlignment="0" applyProtection="0"/>
  </cellStyleXfs>
  <cellXfs count="33">
    <xf numFmtId="0" fontId="0" fillId="0" borderId="0" xfId="0"/>
    <xf numFmtId="0" fontId="3" fillId="2" borderId="0" xfId="1" applyFont="1" applyFill="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4" fillId="2" borderId="1" xfId="1" applyFont="1" applyFill="1" applyBorder="1" applyAlignment="1" applyProtection="1">
      <alignment vertical="center" wrapText="1"/>
      <protection locked="0"/>
    </xf>
    <xf numFmtId="0" fontId="0" fillId="0" borderId="0" xfId="0" applyAlignment="1" applyProtection="1">
      <alignment vertical="center"/>
      <protection locked="0"/>
    </xf>
    <xf numFmtId="0" fontId="6" fillId="3" borderId="2" xfId="1" applyFont="1" applyFill="1" applyBorder="1" applyAlignment="1" applyProtection="1">
      <alignment horizontal="center" vertical="center" textRotation="90" wrapText="1"/>
      <protection locked="0"/>
    </xf>
    <xf numFmtId="0" fontId="6" fillId="3" borderId="2"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14" fontId="6" fillId="3" borderId="2" xfId="1" applyNumberFormat="1" applyFont="1" applyFill="1" applyBorder="1" applyAlignment="1" applyProtection="1">
      <alignment horizontal="center" vertical="center" wrapText="1"/>
      <protection locked="0"/>
    </xf>
    <xf numFmtId="164" fontId="6" fillId="3" borderId="2" xfId="2" applyNumberFormat="1" applyFont="1" applyFill="1" applyBorder="1" applyAlignment="1" applyProtection="1">
      <alignment horizontal="center" vertical="center" wrapText="1"/>
      <protection locked="0"/>
    </xf>
    <xf numFmtId="0" fontId="5" fillId="0" borderId="0" xfId="0" applyFont="1" applyProtection="1">
      <protection locked="0"/>
    </xf>
    <xf numFmtId="0" fontId="10" fillId="4" borderId="2"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wrapText="1"/>
      <protection locked="0"/>
    </xf>
    <xf numFmtId="0" fontId="12" fillId="4" borderId="2" xfId="1" applyFont="1" applyFill="1" applyBorder="1" applyAlignment="1" applyProtection="1">
      <alignment horizontal="center" vertical="center" wrapText="1"/>
      <protection hidden="1"/>
    </xf>
    <xf numFmtId="0" fontId="13" fillId="4" borderId="2" xfId="0" applyFont="1" applyFill="1" applyBorder="1" applyAlignment="1">
      <alignment horizontal="justify" vertical="center" wrapText="1"/>
    </xf>
    <xf numFmtId="0" fontId="5" fillId="4" borderId="2" xfId="0" applyFont="1" applyFill="1" applyBorder="1" applyAlignment="1">
      <alignment horizontal="center" vertical="center" wrapText="1"/>
    </xf>
    <xf numFmtId="14" fontId="9" fillId="4" borderId="2" xfId="1" applyNumberFormat="1" applyFont="1" applyFill="1" applyBorder="1" applyAlignment="1" applyProtection="1">
      <alignment horizontal="center" vertical="center" wrapText="1"/>
      <protection locked="0"/>
    </xf>
    <xf numFmtId="0" fontId="9" fillId="0" borderId="0" xfId="0" applyFont="1" applyProtection="1">
      <protection locked="0"/>
    </xf>
    <xf numFmtId="0" fontId="9" fillId="4" borderId="2" xfId="1" applyFont="1" applyFill="1" applyBorder="1" applyAlignment="1" applyProtection="1">
      <alignment horizontal="center" vertical="center" wrapText="1"/>
      <protection hidden="1"/>
    </xf>
    <xf numFmtId="0" fontId="15" fillId="4" borderId="2" xfId="0" applyFont="1" applyFill="1" applyBorder="1" applyAlignment="1">
      <alignment horizontal="center" vertical="center" wrapText="1"/>
    </xf>
    <xf numFmtId="0" fontId="9" fillId="4" borderId="2" xfId="5"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166" fontId="17" fillId="4" borderId="2" xfId="0" applyNumberFormat="1" applyFont="1" applyFill="1" applyBorder="1" applyAlignment="1">
      <alignment horizontal="center" vertical="center" wrapText="1"/>
    </xf>
    <xf numFmtId="0" fontId="11" fillId="4" borderId="2" xfId="1" applyFont="1" applyFill="1" applyBorder="1" applyAlignment="1" applyProtection="1">
      <alignment horizontal="center" vertical="center" wrapText="1"/>
      <protection hidden="1"/>
    </xf>
    <xf numFmtId="0" fontId="19" fillId="0" borderId="0" xfId="0" applyFont="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Protection="1">
      <protection locked="0"/>
    </xf>
    <xf numFmtId="0" fontId="13" fillId="0" borderId="0" xfId="0" applyFont="1" applyAlignment="1" applyProtection="1">
      <alignment wrapText="1"/>
      <protection locked="0"/>
    </xf>
    <xf numFmtId="0" fontId="18" fillId="0" borderId="0" xfId="0" applyFont="1" applyAlignment="1" applyProtection="1">
      <alignment wrapText="1"/>
      <protection locked="0"/>
    </xf>
    <xf numFmtId="14" fontId="18" fillId="0" borderId="0" xfId="0" applyNumberFormat="1" applyFont="1" applyAlignment="1" applyProtection="1">
      <alignment horizontal="center" vertical="center" wrapText="1"/>
      <protection locked="0"/>
    </xf>
    <xf numFmtId="166" fontId="0" fillId="0" borderId="0" xfId="0" applyNumberFormat="1" applyProtection="1">
      <protection locked="0"/>
    </xf>
  </cellXfs>
  <cellStyles count="12">
    <cellStyle name="Hipervínculo 2" xfId="10" xr:uid="{15412E48-3984-4C00-B9FC-BA6E98EC6631}"/>
    <cellStyle name="Moneda 2 2" xfId="7" xr:uid="{4CFDCE11-50F4-4F3D-8718-2838E21E779F}"/>
    <cellStyle name="Moneda 2 3" xfId="11" xr:uid="{18704A5D-04C7-431C-9C8E-D9D67265F314}"/>
    <cellStyle name="Moneda 3" xfId="8" xr:uid="{83CABAD3-4EA8-44F1-9C9D-423F8EAC7399}"/>
    <cellStyle name="Normal" xfId="0" builtinId="0"/>
    <cellStyle name="Normal 2" xfId="1" xr:uid="{9451D411-5251-4D11-BB5C-655EBCB203D3}"/>
    <cellStyle name="Normal 2 2" xfId="5" xr:uid="{CAFAF091-F4D9-4075-B934-36F56CEACC57}"/>
    <cellStyle name="Normal 2 2 2" xfId="6" xr:uid="{EB71AC75-A80D-4DAB-98D9-D63D38EBDCD8}"/>
    <cellStyle name="Normal 2 2 2 2 2" xfId="9" xr:uid="{E176D78F-E54C-4DC8-839B-804E4DBCFE3A}"/>
    <cellStyle name="Normal 3" xfId="3" xr:uid="{FD1BCA83-B198-4476-9F3E-21960E70E58D}"/>
    <cellStyle name="Normal 5" xfId="4" xr:uid="{4F1B8F5C-B0C0-4F47-97F3-9613D4531292}"/>
    <cellStyle name="Porcentaje 2" xfId="2" xr:uid="{9961CC83-E6E4-47B2-ACB9-CE0C96E9025F}"/>
  </cellStyles>
  <dxfs count="2">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eon/Desktop/Base%20de%20Datos%20Informes%20Contra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Base Contratación Nuevo"/>
      <sheetName val="Base Contratación"/>
      <sheetName val="Otrosíes"/>
      <sheetName val="INFORME LIQUIDACIONES"/>
      <sheetName val="Informe Por Liquidar-En Liqui"/>
      <sheetName val="Informe de Gestion"/>
      <sheetName val="Sub estado en liquidación"/>
      <sheetName val="DINAMICAS ESTADO PROCESOS"/>
      <sheetName val="ContratosXVencer"/>
      <sheetName val="Estadistica_ESTADO POR AÑO"/>
      <sheetName val="ESTADOS POR AÑO"/>
      <sheetName val="Estado Supervisores"/>
    </sheetNames>
    <sheetDataSet>
      <sheetData sheetId="0">
        <row r="3">
          <cell r="R3" t="str">
            <v>En Revisión</v>
          </cell>
        </row>
        <row r="4">
          <cell r="B4" t="str">
            <v>1 AGENCIA</v>
          </cell>
          <cell r="C4" t="str">
            <v>CONVOCATORIA PÚBLICA</v>
          </cell>
          <cell r="D4" t="str">
            <v>1 DV 0</v>
          </cell>
          <cell r="E4" t="str">
            <v>1 PERSONA NATURAL</v>
          </cell>
          <cell r="F4" t="str">
            <v>PRESIDENCIA</v>
          </cell>
          <cell r="G4" t="str">
            <v>PRESIDENCIA</v>
          </cell>
          <cell r="I4" t="str">
            <v>1 SERIEDAD DE LA OFERTA</v>
          </cell>
          <cell r="J4" t="str">
            <v>1 NIT</v>
          </cell>
          <cell r="L4" t="str">
            <v>1 PÓLIZA</v>
          </cell>
          <cell r="O4" t="str">
            <v>SERGIO PINO</v>
          </cell>
          <cell r="R4" t="str">
            <v>Firma Supervisor</v>
          </cell>
          <cell r="T4" t="str">
            <v>PRESIDENCIA</v>
          </cell>
          <cell r="V4" t="str">
            <v>1 INTERVENTOR</v>
          </cell>
          <cell r="X4" t="str">
            <v>Actualizado 1</v>
          </cell>
          <cell r="Z4" t="str">
            <v>VIGENCIA 2018</v>
          </cell>
          <cell r="AB4" t="str">
            <v>ADICION 1</v>
          </cell>
          <cell r="AD4" t="str">
            <v>PRORROGA 1</v>
          </cell>
          <cell r="AF4" t="str">
            <v>MODIFICACION 1</v>
          </cell>
        </row>
        <row r="5">
          <cell r="B5" t="str">
            <v>2 ARRENDAMIENTO y/o ADQUISICIÓN DE INMUEBLES</v>
          </cell>
          <cell r="C5" t="str">
            <v>CONVOCATORIA PUBLICA ABREVIADA</v>
          </cell>
          <cell r="D5" t="str">
            <v>2 DV 1</v>
          </cell>
          <cell r="E5" t="str">
            <v>2 PERSONA JURÍDICA</v>
          </cell>
          <cell r="F5" t="str">
            <v>DIVISIÓN ADMINISTRATIVA</v>
          </cell>
          <cell r="G5" t="str">
            <v>SECRETARIA GENERAL</v>
          </cell>
          <cell r="I5" t="str">
            <v>2 CUMPLIMIENTO</v>
          </cell>
          <cell r="J5" t="str">
            <v>2 RUT - REGISTRO ÚNICO TRIBUTARIO</v>
          </cell>
          <cell r="L5" t="str">
            <v>2 FIDUCIA MERCANTIL EN GARANTÍA</v>
          </cell>
          <cell r="O5" t="str">
            <v>RUBY ESPERANZA ARIAS CASTRO</v>
          </cell>
          <cell r="R5" t="str">
            <v>Firma Ordenador</v>
          </cell>
          <cell r="T5" t="str">
            <v>DIVISIÓN ADMINISTRATIVA</v>
          </cell>
          <cell r="V5" t="str">
            <v>2 SUPERVISOR</v>
          </cell>
          <cell r="X5" t="str">
            <v>Actualizado 2</v>
          </cell>
          <cell r="Z5" t="str">
            <v>VIGENCIA 2019</v>
          </cell>
          <cell r="AB5" t="str">
            <v>ADICION 2</v>
          </cell>
          <cell r="AD5" t="str">
            <v>PRORROGA 2</v>
          </cell>
          <cell r="AF5" t="str">
            <v>MODIFICACION 2</v>
          </cell>
        </row>
        <row r="6">
          <cell r="B6" t="str">
            <v>3 CESIÓN DE CRÉDITOS</v>
          </cell>
          <cell r="C6" t="str">
            <v>CONVOCATORIA POR MERITOS</v>
          </cell>
          <cell r="D6" t="str">
            <v>3 DV 2</v>
          </cell>
          <cell r="E6" t="str">
            <v>3 P JURÍDICA - UNIÓN TEMPORAL o CONSORCIO</v>
          </cell>
          <cell r="F6" t="str">
            <v>DIVISIÓN COMERCIAL</v>
          </cell>
          <cell r="G6" t="str">
            <v>N/A</v>
          </cell>
          <cell r="I6" t="str">
            <v>3 ESTABILIDAD_CALIDAD DE LA OBRA</v>
          </cell>
          <cell r="J6" t="str">
            <v>3 CÉDULA DE CIUDADANÍA</v>
          </cell>
          <cell r="L6" t="str">
            <v>3 GARANTÍAS BANCARIAS A PRIMER REQUERIMIENTO</v>
          </cell>
          <cell r="O6" t="str">
            <v>JEFERSON VANEGAS RESTREPO</v>
          </cell>
          <cell r="R6" t="str">
            <v>Firma Supervisor</v>
          </cell>
          <cell r="T6" t="str">
            <v>DIVISIÓN COMERCIAL</v>
          </cell>
          <cell r="V6" t="str">
            <v>3 INTERVENTOR y SUPERVISOR</v>
          </cell>
          <cell r="X6" t="str">
            <v>Actualizado 3</v>
          </cell>
          <cell r="Z6" t="str">
            <v>VIGENCIA 2020</v>
          </cell>
          <cell r="AB6" t="str">
            <v>ADICION 3</v>
          </cell>
          <cell r="AD6" t="str">
            <v>PRORROGA 3</v>
          </cell>
          <cell r="AF6" t="str">
            <v>MODIFICACION 3</v>
          </cell>
        </row>
        <row r="7">
          <cell r="B7" t="str">
            <v>4 COMISION</v>
          </cell>
          <cell r="C7" t="str">
            <v>CONTRATACIÓN DIRECTA</v>
          </cell>
          <cell r="D7" t="str">
            <v>4 DV 3</v>
          </cell>
          <cell r="F7" t="str">
            <v xml:space="preserve">DIVISIÓN DE AFILIADOS Y ENTIDADES </v>
          </cell>
          <cell r="I7" t="str">
            <v>4 PAGO DE SALARIOS_PRESTACIONES SOCIALES LEGALES</v>
          </cell>
          <cell r="J7" t="str">
            <v>4 CÉDULA DE EXTRANJERÍA</v>
          </cell>
          <cell r="L7" t="str">
            <v>4 ENDOSO EN GARANTÍA DE TÍTULOS VALORES</v>
          </cell>
          <cell r="O7" t="str">
            <v>CLARA MILENA MARTINEZ RAIRAN</v>
          </cell>
          <cell r="R7" t="str">
            <v>Revisión Secretaria General</v>
          </cell>
          <cell r="T7" t="str">
            <v xml:space="preserve">DIVISIÓN DE AFILIADOS Y ENTIDADES </v>
          </cell>
          <cell r="X7" t="str">
            <v>Actualizado 4</v>
          </cell>
          <cell r="Z7" t="str">
            <v>VIGENCIA 2021</v>
          </cell>
          <cell r="AB7" t="str">
            <v>ADICION 4</v>
          </cell>
          <cell r="AD7" t="str">
            <v>PRORROGA 4</v>
          </cell>
          <cell r="AF7" t="str">
            <v>MODIFICACION 4</v>
          </cell>
        </row>
        <row r="8">
          <cell r="B8" t="str">
            <v>5 COMODATO</v>
          </cell>
          <cell r="D8" t="str">
            <v>5 DV 4</v>
          </cell>
          <cell r="F8" t="str">
            <v>DIVISIÓN DE CARTERA</v>
          </cell>
          <cell r="I8" t="str">
            <v>5 RESPONSABILIDAD EXTRACONTRACTUAL</v>
          </cell>
          <cell r="J8" t="str">
            <v>5 NO SE DILIGENCIA INFORMACIÓN PARA ESTE FORMULARIO EN ESTE PERÍODO DE REPORTE</v>
          </cell>
          <cell r="L8" t="str">
            <v>5 DEPÓSITO DE DINERO EN GARANTÍA</v>
          </cell>
          <cell r="O8" t="str">
            <v>MARIA CRISTINA PRIETO ARIAS</v>
          </cell>
          <cell r="T8" t="str">
            <v>DIVISIÓN DE CARTERA</v>
          </cell>
          <cell r="X8" t="str">
            <v>Actualizado 5</v>
          </cell>
          <cell r="Z8" t="str">
            <v>VIGENCIA 2022</v>
          </cell>
          <cell r="AB8" t="str">
            <v>ADICION 5</v>
          </cell>
          <cell r="AD8" t="str">
            <v>PRORROGA 5</v>
          </cell>
          <cell r="AF8" t="str">
            <v>MODIFICACION 5</v>
          </cell>
        </row>
        <row r="9">
          <cell r="B9" t="str">
            <v>6 COMPRAVENTA MERCANTIL</v>
          </cell>
          <cell r="D9" t="str">
            <v>6 DV 5</v>
          </cell>
          <cell r="F9" t="str">
            <v>DIVISIÓN DE CESANTÍAS</v>
          </cell>
          <cell r="I9" t="str">
            <v>6 BUEN MANEJO_CORRECTA INVERSIÓN DEL ANTICIPO</v>
          </cell>
          <cell r="L9" t="str">
            <v>6 NO CONSTITUYÓ GARANTÍAS</v>
          </cell>
          <cell r="O9" t="str">
            <v>ELSY ESMERALDAMARTINEZ</v>
          </cell>
          <cell r="T9" t="str">
            <v>DIVISIÓN DE CESANTÍAS</v>
          </cell>
          <cell r="X9" t="str">
            <v>Actualizado 6</v>
          </cell>
          <cell r="AB9" t="str">
            <v>ADICION 6</v>
          </cell>
          <cell r="AD9" t="str">
            <v>PRORROGA 6</v>
          </cell>
          <cell r="AF9" t="str">
            <v>MODIFICACION 6</v>
          </cell>
        </row>
        <row r="10">
          <cell r="B10" t="str">
            <v>7 COMPRAVENTA y/o SUMINISTRO</v>
          </cell>
          <cell r="D10" t="str">
            <v>7 DV 6</v>
          </cell>
          <cell r="F10" t="str">
            <v>DIVISIÓN DE CONTABILIDAD</v>
          </cell>
          <cell r="I10" t="str">
            <v>7 CALIDAD_CORRECTO FUNCIONAMIENTO DE LOS BIENES SUMISTRADOS</v>
          </cell>
          <cell r="O10" t="str">
            <v>ANDRES FORERO FORERO</v>
          </cell>
          <cell r="T10" t="str">
            <v>DIVISIÓN DE CONTABILIDAD</v>
          </cell>
          <cell r="X10" t="str">
            <v>Actualizado 7</v>
          </cell>
          <cell r="AB10" t="str">
            <v>ADICION 7</v>
          </cell>
          <cell r="AD10" t="str">
            <v>PRORROGA 7</v>
          </cell>
          <cell r="AF10" t="str">
            <v>MODIFICACION 7</v>
          </cell>
        </row>
        <row r="11">
          <cell r="B11" t="str">
            <v>8 CONCESIÓN</v>
          </cell>
          <cell r="D11" t="str">
            <v>8 DV 7</v>
          </cell>
          <cell r="F11" t="str">
            <v>DIVISIÓN DE CRÉDITO</v>
          </cell>
          <cell r="I11" t="str">
            <v>8 CALIDAD DL SERVICIO</v>
          </cell>
          <cell r="T11" t="str">
            <v>DIVISIÓN DE CRÉDITO</v>
          </cell>
          <cell r="X11" t="str">
            <v>Actualizado 8</v>
          </cell>
          <cell r="AB11" t="str">
            <v>ADICION 8</v>
          </cell>
          <cell r="AD11" t="str">
            <v>PRORROGA 8</v>
          </cell>
          <cell r="AF11" t="str">
            <v>MODIFICACION 8</v>
          </cell>
        </row>
        <row r="12">
          <cell r="B12" t="str">
            <v>9 CONSULTORÍA</v>
          </cell>
          <cell r="D12" t="str">
            <v>9 DV 8</v>
          </cell>
          <cell r="F12" t="str">
            <v>DIVISIÓN DE DESARROLLO ORGANIZACIONAL</v>
          </cell>
          <cell r="I12" t="str">
            <v>9 CONTRATO D GARANTÍA BANCARIA</v>
          </cell>
          <cell r="T12" t="str">
            <v>DIVISIÓN DE DESARROLLO ORGANIZACIONAL</v>
          </cell>
          <cell r="X12" t="str">
            <v>Actualizado 9</v>
          </cell>
          <cell r="AB12" t="str">
            <v>ADICION 9</v>
          </cell>
          <cell r="AD12" t="str">
            <v>PRORROGA 9</v>
          </cell>
          <cell r="AF12" t="str">
            <v>MODIFICACION 9</v>
          </cell>
        </row>
        <row r="13">
          <cell r="B13" t="str">
            <v>10 CONTRATOS DE ACTIVIDAD CIENTÍFICA Y TECNOLÓGICA</v>
          </cell>
          <cell r="D13" t="str">
            <v>10 DV 9</v>
          </cell>
          <cell r="F13" t="str">
            <v>DIVISIÓN DE GESTIÓN HUMANA</v>
          </cell>
          <cell r="I13" t="str">
            <v>10 CARTA DE CRÉDITO STAND-BY</v>
          </cell>
          <cell r="T13" t="str">
            <v>DIVISIÓN DE GESTIÓN HUMANA</v>
          </cell>
          <cell r="X13" t="str">
            <v>Actualizado 10</v>
          </cell>
          <cell r="AB13" t="str">
            <v>ADICION 10</v>
          </cell>
          <cell r="AD13" t="str">
            <v>PRORROGA 10</v>
          </cell>
          <cell r="AF13" t="str">
            <v>MODIFICACION 10</v>
          </cell>
        </row>
        <row r="14">
          <cell r="B14" t="str">
            <v>11 CONTRATOS DE ESTABILIDAD JURÍDICA</v>
          </cell>
          <cell r="D14" t="str">
            <v>11 N/A</v>
          </cell>
          <cell r="F14" t="str">
            <v>DIVISIÓN DE MERCADEO</v>
          </cell>
          <cell r="I14" t="str">
            <v>11 CONTRATO D GARANTÍA BANCARIA + CARTA D CRÉDITO STAND-BY</v>
          </cell>
          <cell r="T14" t="str">
            <v>DIVISIÓN DE MERCADEO</v>
          </cell>
          <cell r="X14" t="str">
            <v>No Aplica</v>
          </cell>
          <cell r="AB14" t="str">
            <v>NO APLICA</v>
          </cell>
          <cell r="AD14" t="str">
            <v>NO APLICA</v>
          </cell>
          <cell r="AF14" t="str">
            <v>NO APLICA</v>
          </cell>
        </row>
        <row r="15">
          <cell r="B15" t="str">
            <v>12 DEPÓSITO</v>
          </cell>
          <cell r="F15" t="str">
            <v>DIVISIÓN DE PLANEACIÓN FINANCIERA</v>
          </cell>
          <cell r="I15" t="str">
            <v>12 SERIEDAD D LA OFERTA + CUMPLIMIENTO</v>
          </cell>
          <cell r="T15" t="str">
            <v>DIVISIÓN DE PLANEACIÓN FINANCIERA</v>
          </cell>
        </row>
        <row r="16">
          <cell r="B16" t="str">
            <v>13 FACTORING</v>
          </cell>
          <cell r="F16" t="str">
            <v>DIVISIÓN DE TESORERÍA</v>
          </cell>
          <cell r="I16" t="str">
            <v>13 SERIEDAD D LA OFERTA + ESTABILIDAD_CALIDAD D LA OBRA</v>
          </cell>
          <cell r="T16" t="str">
            <v>DIVISIÓN DE TESORERÍA</v>
          </cell>
        </row>
        <row r="17">
          <cell r="B17" t="str">
            <v>14 FIDUCIA y/o ENCARGO FIDUCIARIO</v>
          </cell>
          <cell r="F17" t="str">
            <v>DIVISIÓN INVESTIGACIÓN Y DESARROLLO DE PRODUCTOS</v>
          </cell>
          <cell r="I17" t="str">
            <v>14 SERIEDAD D LA OFERTA + PAGO D SALARIOS_PRESTACIONES SOCIALES LEGALES</v>
          </cell>
          <cell r="T17" t="str">
            <v>DIVISIÓN INVESTIGACIÓN Y DESARROLLO DE PRODUCTOS</v>
          </cell>
        </row>
        <row r="18">
          <cell r="B18" t="str">
            <v>15 FLETAMENTO</v>
          </cell>
          <cell r="F18" t="str">
            <v>DIVISIÓN PRESUPUESTO</v>
          </cell>
          <cell r="I18" t="str">
            <v>15 SERIEDAD D LA OFERTA + RESPONSABILIDAD EXTRACONTRACTUAL</v>
          </cell>
          <cell r="T18" t="str">
            <v>DIVISIÓN PRESUPUESTO</v>
          </cell>
        </row>
        <row r="19">
          <cell r="B19" t="str">
            <v>16 FRANQUICIA</v>
          </cell>
          <cell r="F19" t="str">
            <v>OFICINA COMERCIAL Y MERCADEO</v>
          </cell>
          <cell r="I19" t="str">
            <v>16 SERIEDAD D LA OFERTA + BUEN MANEJO_CORRECTA INVERSIÓN DEL ANTICIPO</v>
          </cell>
          <cell r="T19" t="str">
            <v>OFICINA COMERCIAL Y MERCADEO</v>
          </cell>
        </row>
        <row r="20">
          <cell r="B20" t="str">
            <v>17 INTERVENTORÍA</v>
          </cell>
          <cell r="F20" t="str">
            <v>OFICINA CONTROL INTERNO</v>
          </cell>
          <cell r="I20" t="str">
            <v>17 SERIEDAD DOFERTA + CALIDAD_CORRECTO FUNCIONAM D BIENES_SUMISTR</v>
          </cell>
          <cell r="T20" t="str">
            <v>OFICINA CONTROL INTERNO</v>
          </cell>
        </row>
        <row r="21">
          <cell r="B21" t="str">
            <v>18 LEASING</v>
          </cell>
          <cell r="F21" t="str">
            <v>OFICINA INFORMÁTICA</v>
          </cell>
          <cell r="I21" t="str">
            <v>18 SERIEDAD D LA OFERTA + CALIDAD DEL SERVICIO</v>
          </cell>
          <cell r="T21" t="str">
            <v>OFICINA INFORMÁTICA</v>
          </cell>
        </row>
        <row r="22">
          <cell r="B22" t="str">
            <v>19 MANTENIMIENTO y/o REPARACIÓN</v>
          </cell>
          <cell r="F22" t="str">
            <v>OFICINA JURÍDICA</v>
          </cell>
          <cell r="I22" t="str">
            <v>19 SERIEDAD D LA OFERTA + CUMPLIM + ESTABIL_CALIDAD D LA OBRA</v>
          </cell>
          <cell r="T22" t="str">
            <v>OFICINA JURÍDICA</v>
          </cell>
        </row>
        <row r="23">
          <cell r="B23" t="str">
            <v>20 MEDIACIÓN o MANDATO</v>
          </cell>
          <cell r="F23" t="str">
            <v>OFICINA PLANEACIÓN</v>
          </cell>
          <cell r="I23" t="str">
            <v>20 SERIEDAD D LA OFERTA + CUMPLIM + PAGO D SALARIOS_PRESTAC SOC LEGALES</v>
          </cell>
          <cell r="T23" t="str">
            <v>OFICINA PLANEACIÓN</v>
          </cell>
        </row>
        <row r="24">
          <cell r="B24" t="str">
            <v>21 OBRA PÚBLICA</v>
          </cell>
          <cell r="F24" t="str">
            <v>SECRETARIA GENERAL</v>
          </cell>
          <cell r="I24" t="str">
            <v>21 SERIEDAD D LA OFERTA + CUMPLIM + RESPONSAB EXTRACONTRACTUAL</v>
          </cell>
          <cell r="T24" t="str">
            <v>SECRETARIA GENERAL</v>
          </cell>
        </row>
        <row r="25">
          <cell r="B25" t="str">
            <v>22 PERMUTA</v>
          </cell>
          <cell r="F25" t="str">
            <v>VICEPRESIDENCIA DE CRÉDITO Y CESANTÍAS</v>
          </cell>
          <cell r="I25" t="str">
            <v>22 SERIEDAD D LA OFERTA + CUMPLIM + BUEN MANEJO_CORRECTA INVER  DL ANTICIPO</v>
          </cell>
          <cell r="T25" t="str">
            <v>VICEPRESIDENCIA DE CRÉDITO Y CESANTÍAS</v>
          </cell>
        </row>
        <row r="26">
          <cell r="B26" t="str">
            <v>23 PRESTACIÓN DE SERVICIOS</v>
          </cell>
          <cell r="F26" t="str">
            <v>VICEPRESIDENCIA DE RIESGO</v>
          </cell>
          <cell r="I26" t="str">
            <v xml:space="preserve">23 SERIEDAD D LA OFERTA + CUMPLIM + CALIDAD_CORRECTO FUNCIONAM D LOS BIENES SUMIN </v>
          </cell>
          <cell r="T26" t="str">
            <v>VICEPRESIDENCIA DE RIESGO</v>
          </cell>
        </row>
        <row r="27">
          <cell r="B27" t="str">
            <v>24 PRESTACIÓN DE SERVICIOS DE SALUD</v>
          </cell>
          <cell r="F27" t="str">
            <v>VICEPRESIDENCIA FINANCIERA</v>
          </cell>
          <cell r="I27" t="str">
            <v>24 SERIEDAD D LA OFERTA + CUMPLIM + CALIDAD DL SERVICIO</v>
          </cell>
          <cell r="T27" t="str">
            <v>VICEPRESIDENCIA FINANCIERA</v>
          </cell>
        </row>
        <row r="28">
          <cell r="B28" t="str">
            <v>25 PRÉSTAMO o MUTUO</v>
          </cell>
          <cell r="F28" t="str">
            <v>CENTRO DE ESTUDIOS</v>
          </cell>
          <cell r="I28" t="str">
            <v>25 SERIEDAD D OFERTA + CUMPLIM + ESTABIL_CALIDAD D OBRA+ PAGO SALAR_PRESTAC SOC LEG</v>
          </cell>
          <cell r="T28" t="str">
            <v>CENTRO DE ESTUDIOS</v>
          </cell>
        </row>
        <row r="29">
          <cell r="B29" t="str">
            <v>26 PUBLICIDAD</v>
          </cell>
          <cell r="F29" t="str">
            <v>GRUPO DE SEGUROS</v>
          </cell>
          <cell r="I29" t="str">
            <v>26 SERIEDAD D OFERTA + CUMPLIM + ESTABIL_CALIDAD D OBRA+ RESPONSAB EXTRACONTRACTUAL</v>
          </cell>
        </row>
        <row r="30">
          <cell r="B30" t="str">
            <v>27 RENTING</v>
          </cell>
          <cell r="F30" t="str">
            <v>GRUPO COMUNICACIONES</v>
          </cell>
          <cell r="I30" t="str">
            <v>30 SERIEDAD D LA OFERTA + CUMPLIM + ESTABIL_CALIDAD D OBRA+ CALIDAD DL SERVICIO</v>
          </cell>
        </row>
        <row r="31">
          <cell r="B31" t="str">
            <v>28 SEGUROS</v>
          </cell>
          <cell r="I31" t="str">
            <v>40 CUMPLIM+ ESTABIL_CALIDAD D LA OBRA</v>
          </cell>
        </row>
        <row r="32">
          <cell r="B32" t="str">
            <v>29 TRANSPORTE</v>
          </cell>
          <cell r="I32" t="str">
            <v>41 CUMPLIM+ PAGO D SALARIOS_PRESTAC SOC LEGALES</v>
          </cell>
        </row>
        <row r="33">
          <cell r="B33" t="str">
            <v>30 OTROS</v>
          </cell>
          <cell r="I33" t="str">
            <v>42 CUMPLIM+ RESPONSAB EXTRACONTRACTUAL</v>
          </cell>
        </row>
        <row r="34">
          <cell r="B34" t="str">
            <v>99999998 NO SE DILIGENCIA INFORMACIÓN PARA ESTE FORMULARIO EN ESTE PERÍODO DE REPORTE</v>
          </cell>
          <cell r="I34" t="str">
            <v>43 CUMPLIM+ BUEN MANEJO_CORRECTA INVER  DL ANTICIPO</v>
          </cell>
        </row>
        <row r="35">
          <cell r="I35" t="str">
            <v xml:space="preserve">44 CUMPLIM+ CALIDAD_CORRECTO FUNCIONAM D LOS BIENES SUMIN </v>
          </cell>
        </row>
        <row r="36">
          <cell r="I36" t="str">
            <v>45 CUMPLIM+ CALIDAD DL SERVICIO</v>
          </cell>
        </row>
        <row r="37">
          <cell r="I37" t="str">
            <v>46 CUMPLIM+ ESTABIL_CALIDAD D OBRA+ PAGO D SALARIOS_PRESTAC SOC LEGALES</v>
          </cell>
        </row>
        <row r="38">
          <cell r="I38" t="str">
            <v>47 CUMPLIM+ ESTABIL_CALIDAD D OBRA+ RESPONSAB EXTRACONTRACTUAL</v>
          </cell>
        </row>
        <row r="39">
          <cell r="I39" t="str">
            <v>48 CUMPLIM+ ESTABIL_CALIDAD D OBRA+ BUEN MANEJO_CORRECTA INVER  DL ANTICIPO</v>
          </cell>
        </row>
        <row r="40">
          <cell r="I40" t="str">
            <v xml:space="preserve">49 CUMPLIM+ ESTABIL_CALIDAD D OBRA+ CALIDAD_CORRECTO FUNCIONAM D LOS BIENES SUMIN </v>
          </cell>
        </row>
        <row r="41">
          <cell r="I41" t="str">
            <v xml:space="preserve">50 CUMPLIM+ ESTABIL_CALIDAD D OBRA+ CALIDAD_CORRECTO FUNCIONAM D LOS BIENES SUMIN </v>
          </cell>
        </row>
        <row r="42">
          <cell r="I42" t="str">
            <v>51 CUMPLIM+ ESTABIL_CALIDAD D OBRA+ CALIDAD DL SERVICIO</v>
          </cell>
        </row>
        <row r="43">
          <cell r="I43" t="str">
            <v>61 ESTABIL_CALIDAD D OBRA+ PAGO D SALARIOS_PRESTAC SOC LEGALES</v>
          </cell>
        </row>
        <row r="44">
          <cell r="I44" t="str">
            <v>62 ESTABIL_CALIDAD D OBRA+ RESPONSAB EXTRACONTRACTUAL</v>
          </cell>
        </row>
        <row r="45">
          <cell r="I45" t="str">
            <v>63 ESTABIL_CALIDAD D OBRA+ BUEN MANEJO_CORRECTA INVER  DL ANTICIPO</v>
          </cell>
        </row>
        <row r="46">
          <cell r="I46" t="str">
            <v xml:space="preserve">64 ESTABIL_CALIDAD D OBRA+ CALIDAD_CORRECTO FUNCIONAM D LOS BIENES SUMIN </v>
          </cell>
        </row>
        <row r="47">
          <cell r="I47" t="str">
            <v xml:space="preserve">65 ESTABIL_CALIDAD D OBRA+ CALIDAD_CORRECTO FUNCIONAM D LOS BIENES SUMIN </v>
          </cell>
        </row>
        <row r="48">
          <cell r="I48" t="str">
            <v>66 ESTABIL_CALIDAD D OBRA+ CALIDAD DL SERVICIO</v>
          </cell>
        </row>
        <row r="49">
          <cell r="I49" t="str">
            <v>70 ESTABIL_CALIDAD D OBRA+ PAGO D SALARIOS_PRESTAC SOC LEG + CALIDAD DL SERVICIO</v>
          </cell>
        </row>
        <row r="50">
          <cell r="I50" t="str">
            <v>76 PAGO D SALARIOS_PRESTAC SOC LEG + RESPONSAB EXTRACONTRACTUAL</v>
          </cell>
        </row>
        <row r="51">
          <cell r="I51" t="str">
            <v>77 PAGO D SALARIOS_PRESTAC SOC LEG + BUEN MANEJO_CORRECTA INVER  DL ANTICIPO</v>
          </cell>
        </row>
        <row r="52">
          <cell r="I52" t="str">
            <v xml:space="preserve">78 PAGO D SALARIOS_PRESTAC SOC LEG + CALIDAD_CORRECTO FUNCIONAM D LOS BIENES SUMIN </v>
          </cell>
        </row>
        <row r="53">
          <cell r="I53" t="str">
            <v>79 PAGO D SALARIOS_PRESTAC SOC LEG + CALIDAD DL SERVICIO</v>
          </cell>
        </row>
        <row r="54">
          <cell r="I54" t="str">
            <v>85 RESPONSAB EXTRACONTRACTUAL + BUEN MANEJO_CORRECTA INVER  DL ANTICIPO</v>
          </cell>
        </row>
        <row r="55">
          <cell r="I55" t="str">
            <v xml:space="preserve">86 RESPONSAB EXTRACONTRACTUAL + CALIDAD_CORRECTO FUNCIONAM D LOS BIENES SUMIN </v>
          </cell>
        </row>
        <row r="56">
          <cell r="I56" t="str">
            <v>87 RESPONSAB EXTRACONTRACTUAL + CALIDAD DL SERVICIO</v>
          </cell>
        </row>
        <row r="57">
          <cell r="I57" t="str">
            <v>91 CALIDAD_CORRECTO FUNCIONAM D LOS BIENES SUMIN  + CALIDAD DL SERVICIO</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B7887-6711-4991-A07E-B4A89939418D}">
  <sheetPr>
    <tabColor theme="8" tint="-0.499984740745262"/>
  </sheetPr>
  <dimension ref="A1:N23"/>
  <sheetViews>
    <sheetView showGridLines="0" tabSelected="1" topLeftCell="F2" zoomScale="120" zoomScaleNormal="120" zoomScaleSheetLayoutView="100" workbookViewId="0">
      <selection activeCell="K21" sqref="K21"/>
    </sheetView>
  </sheetViews>
  <sheetFormatPr baseColWidth="10" defaultRowHeight="15" x14ac:dyDescent="0.25"/>
  <cols>
    <col min="1" max="1" width="7.5703125" style="4" bestFit="1" customWidth="1"/>
    <col min="2" max="2" width="14" style="26" customWidth="1"/>
    <col min="3" max="3" width="13.7109375" style="26" customWidth="1"/>
    <col min="4" max="4" width="22.28515625" style="26" customWidth="1"/>
    <col min="5" max="5" width="20" style="26" customWidth="1"/>
    <col min="6" max="6" width="9" style="25" customWidth="1"/>
    <col min="7" max="7" width="8.5703125" style="27" customWidth="1"/>
    <col min="8" max="8" width="11.28515625" style="27" customWidth="1"/>
    <col min="9" max="9" width="19" style="28" customWidth="1"/>
    <col min="10" max="10" width="37.28515625" style="29" customWidth="1"/>
    <col min="11" max="11" width="18.5703125" style="30" customWidth="1"/>
    <col min="12" max="12" width="12.7109375" style="31" customWidth="1"/>
    <col min="13" max="13" width="14.5703125" style="26" customWidth="1"/>
    <col min="14" max="14" width="15.5703125" style="32" customWidth="1"/>
    <col min="15" max="16384" width="11.42578125" style="26"/>
  </cols>
  <sheetData>
    <row r="1" spans="1:14" s="4" customFormat="1" ht="21.75" hidden="1" customHeight="1" x14ac:dyDescent="0.25">
      <c r="A1" s="1"/>
      <c r="B1" s="2"/>
      <c r="C1" s="2"/>
      <c r="D1" s="2"/>
      <c r="E1" s="2"/>
      <c r="F1" s="2"/>
      <c r="G1" s="2"/>
      <c r="H1" s="2"/>
      <c r="I1" s="3"/>
      <c r="J1" s="3"/>
      <c r="K1" s="2"/>
      <c r="L1" s="2"/>
      <c r="M1" s="2"/>
      <c r="N1" s="2"/>
    </row>
    <row r="2" spans="1:14" s="11" customFormat="1" ht="60" customHeight="1" x14ac:dyDescent="0.2">
      <c r="A2" s="5" t="s">
        <v>0</v>
      </c>
      <c r="B2" s="6" t="s">
        <v>1</v>
      </c>
      <c r="C2" s="6" t="s">
        <v>2</v>
      </c>
      <c r="D2" s="6" t="s">
        <v>3</v>
      </c>
      <c r="E2" s="6" t="s">
        <v>4</v>
      </c>
      <c r="F2" s="7" t="s">
        <v>5</v>
      </c>
      <c r="G2" s="7" t="s">
        <v>6</v>
      </c>
      <c r="H2" s="7" t="s">
        <v>7</v>
      </c>
      <c r="I2" s="8" t="s">
        <v>8</v>
      </c>
      <c r="J2" s="8" t="s">
        <v>9</v>
      </c>
      <c r="K2" s="6" t="s">
        <v>10</v>
      </c>
      <c r="L2" s="9" t="s">
        <v>11</v>
      </c>
      <c r="M2" s="9" t="s">
        <v>12</v>
      </c>
      <c r="N2" s="10" t="s">
        <v>13</v>
      </c>
    </row>
    <row r="3" spans="1:14" s="18" customFormat="1" ht="54" x14ac:dyDescent="0.2">
      <c r="A3" s="12">
        <v>1</v>
      </c>
      <c r="B3" s="13" t="s">
        <v>17</v>
      </c>
      <c r="C3" s="19" t="s">
        <v>28</v>
      </c>
      <c r="D3" s="19" t="s">
        <v>48</v>
      </c>
      <c r="E3" s="19" t="s">
        <v>26</v>
      </c>
      <c r="F3" s="24">
        <v>84</v>
      </c>
      <c r="G3" s="14">
        <v>2021</v>
      </c>
      <c r="H3" s="16" t="s">
        <v>27</v>
      </c>
      <c r="I3" s="20" t="s">
        <v>49</v>
      </c>
      <c r="J3" s="15" t="s">
        <v>50</v>
      </c>
      <c r="K3" s="16" t="str">
        <f t="shared" ref="K3:K23" si="0">IF(L3=0," - - - ",UPPER(TEXT(L3,"mmmm")))</f>
        <v>AGOSTO</v>
      </c>
      <c r="L3" s="22">
        <v>44418</v>
      </c>
      <c r="M3" s="21" t="s">
        <v>24</v>
      </c>
      <c r="N3" s="23">
        <v>248509619</v>
      </c>
    </row>
    <row r="4" spans="1:14" s="18" customFormat="1" ht="36" x14ac:dyDescent="0.2">
      <c r="A4" s="12">
        <v>2</v>
      </c>
      <c r="B4" s="13" t="s">
        <v>17</v>
      </c>
      <c r="C4" s="19" t="s">
        <v>28</v>
      </c>
      <c r="D4" s="19" t="s">
        <v>61</v>
      </c>
      <c r="E4" s="19" t="s">
        <v>26</v>
      </c>
      <c r="F4" s="24">
        <v>88</v>
      </c>
      <c r="G4" s="14">
        <v>2021</v>
      </c>
      <c r="H4" s="16" t="s">
        <v>27</v>
      </c>
      <c r="I4" s="20" t="s">
        <v>49</v>
      </c>
      <c r="J4" s="15" t="s">
        <v>62</v>
      </c>
      <c r="K4" s="16" t="str">
        <f t="shared" si="0"/>
        <v>AGOSTO</v>
      </c>
      <c r="L4" s="22">
        <v>44426</v>
      </c>
      <c r="M4" s="21" t="s">
        <v>23</v>
      </c>
      <c r="N4" s="23">
        <v>44884862</v>
      </c>
    </row>
    <row r="5" spans="1:14" s="18" customFormat="1" ht="63" x14ac:dyDescent="0.2">
      <c r="A5" s="12">
        <v>3</v>
      </c>
      <c r="B5" s="13" t="s">
        <v>17</v>
      </c>
      <c r="C5" s="19" t="s">
        <v>28</v>
      </c>
      <c r="D5" s="19" t="s">
        <v>69</v>
      </c>
      <c r="E5" s="19" t="s">
        <v>33</v>
      </c>
      <c r="F5" s="24">
        <v>91</v>
      </c>
      <c r="G5" s="14">
        <v>2021</v>
      </c>
      <c r="H5" s="14" t="s">
        <v>21</v>
      </c>
      <c r="I5" s="20" t="s">
        <v>70</v>
      </c>
      <c r="J5" s="15" t="s">
        <v>71</v>
      </c>
      <c r="K5" s="16" t="str">
        <f t="shared" si="0"/>
        <v>AGOSTO</v>
      </c>
      <c r="L5" s="22">
        <v>44427</v>
      </c>
      <c r="M5" s="21" t="s">
        <v>18</v>
      </c>
      <c r="N5" s="23">
        <v>127400000</v>
      </c>
    </row>
    <row r="6" spans="1:14" s="18" customFormat="1" ht="36" x14ac:dyDescent="0.2">
      <c r="A6" s="12">
        <v>4</v>
      </c>
      <c r="B6" s="13" t="s">
        <v>17</v>
      </c>
      <c r="C6" s="19" t="s">
        <v>28</v>
      </c>
      <c r="D6" s="19" t="s">
        <v>72</v>
      </c>
      <c r="E6" s="19" t="s">
        <v>20</v>
      </c>
      <c r="F6" s="24">
        <v>92</v>
      </c>
      <c r="G6" s="14">
        <v>2021</v>
      </c>
      <c r="H6" s="14" t="s">
        <v>21</v>
      </c>
      <c r="I6" s="20" t="s">
        <v>73</v>
      </c>
      <c r="J6" s="15" t="s">
        <v>74</v>
      </c>
      <c r="K6" s="16" t="str">
        <f t="shared" si="0"/>
        <v>AGOSTO</v>
      </c>
      <c r="L6" s="22">
        <v>44428</v>
      </c>
      <c r="M6" s="21" t="s">
        <v>18</v>
      </c>
      <c r="N6" s="23">
        <v>99984240</v>
      </c>
    </row>
    <row r="7" spans="1:14" s="18" customFormat="1" ht="45" x14ac:dyDescent="0.2">
      <c r="A7" s="12">
        <v>5</v>
      </c>
      <c r="B7" s="13" t="s">
        <v>17</v>
      </c>
      <c r="C7" s="19" t="s">
        <v>28</v>
      </c>
      <c r="D7" s="19" t="s">
        <v>75</v>
      </c>
      <c r="E7" s="19" t="s">
        <v>20</v>
      </c>
      <c r="F7" s="24">
        <v>93</v>
      </c>
      <c r="G7" s="14">
        <v>2021</v>
      </c>
      <c r="H7" s="14" t="s">
        <v>21</v>
      </c>
      <c r="I7" s="20" t="s">
        <v>76</v>
      </c>
      <c r="J7" s="15" t="s">
        <v>77</v>
      </c>
      <c r="K7" s="16" t="str">
        <f t="shared" si="0"/>
        <v>AGOSTO</v>
      </c>
      <c r="L7" s="22">
        <v>44434</v>
      </c>
      <c r="M7" s="21" t="s">
        <v>18</v>
      </c>
      <c r="N7" s="23">
        <v>132000000</v>
      </c>
    </row>
    <row r="8" spans="1:14" s="18" customFormat="1" ht="27" x14ac:dyDescent="0.2">
      <c r="A8" s="12">
        <v>7</v>
      </c>
      <c r="B8" s="13" t="s">
        <v>17</v>
      </c>
      <c r="C8" s="19" t="s">
        <v>28</v>
      </c>
      <c r="D8" s="19" t="s">
        <v>84</v>
      </c>
      <c r="E8" s="19" t="s">
        <v>20</v>
      </c>
      <c r="F8" s="24">
        <v>96</v>
      </c>
      <c r="G8" s="14">
        <v>2021</v>
      </c>
      <c r="H8" s="14" t="s">
        <v>21</v>
      </c>
      <c r="I8" s="20" t="s">
        <v>35</v>
      </c>
      <c r="J8" s="15" t="s">
        <v>85</v>
      </c>
      <c r="K8" s="16" t="str">
        <f t="shared" si="0"/>
        <v>AGOSTO</v>
      </c>
      <c r="L8" s="22">
        <v>44435</v>
      </c>
      <c r="M8" s="21" t="s">
        <v>18</v>
      </c>
      <c r="N8" s="23">
        <v>10782084</v>
      </c>
    </row>
    <row r="9" spans="1:14" s="18" customFormat="1" ht="54" x14ac:dyDescent="0.2">
      <c r="A9" s="12">
        <v>8</v>
      </c>
      <c r="B9" s="13" t="s">
        <v>17</v>
      </c>
      <c r="C9" s="19" t="s">
        <v>28</v>
      </c>
      <c r="D9" s="19" t="s">
        <v>86</v>
      </c>
      <c r="E9" s="19" t="s">
        <v>33</v>
      </c>
      <c r="F9" s="24">
        <v>97</v>
      </c>
      <c r="G9" s="14">
        <v>2021</v>
      </c>
      <c r="H9" s="14" t="s">
        <v>27</v>
      </c>
      <c r="I9" s="20" t="s">
        <v>37</v>
      </c>
      <c r="J9" s="15" t="s">
        <v>87</v>
      </c>
      <c r="K9" s="16" t="str">
        <f t="shared" si="0"/>
        <v>AGOSTO</v>
      </c>
      <c r="L9" s="22">
        <v>44435</v>
      </c>
      <c r="M9" s="21" t="s">
        <v>18</v>
      </c>
      <c r="N9" s="23">
        <v>185000000</v>
      </c>
    </row>
    <row r="10" spans="1:14" s="18" customFormat="1" ht="27" x14ac:dyDescent="0.2">
      <c r="A10" s="12">
        <v>9</v>
      </c>
      <c r="B10" s="13" t="s">
        <v>17</v>
      </c>
      <c r="C10" s="19" t="s">
        <v>28</v>
      </c>
      <c r="D10" s="19" t="s">
        <v>88</v>
      </c>
      <c r="E10" s="19" t="s">
        <v>33</v>
      </c>
      <c r="F10" s="24">
        <v>98</v>
      </c>
      <c r="G10" s="14">
        <v>2021</v>
      </c>
      <c r="H10" s="14" t="s">
        <v>27</v>
      </c>
      <c r="I10" s="20" t="s">
        <v>99</v>
      </c>
      <c r="J10" s="15" t="s">
        <v>89</v>
      </c>
      <c r="K10" s="16" t="str">
        <f t="shared" si="0"/>
        <v>AGOSTO</v>
      </c>
      <c r="L10" s="22">
        <v>44434</v>
      </c>
      <c r="M10" s="21" t="s">
        <v>23</v>
      </c>
      <c r="N10" s="23">
        <v>19500000</v>
      </c>
    </row>
    <row r="11" spans="1:14" s="18" customFormat="1" ht="36" x14ac:dyDescent="0.2">
      <c r="A11" s="12">
        <v>10</v>
      </c>
      <c r="B11" s="13" t="s">
        <v>19</v>
      </c>
      <c r="C11" s="19" t="s">
        <v>28</v>
      </c>
      <c r="D11" s="19" t="s">
        <v>39</v>
      </c>
      <c r="E11" s="19" t="s">
        <v>26</v>
      </c>
      <c r="F11" s="24">
        <v>70</v>
      </c>
      <c r="G11" s="14">
        <v>2021</v>
      </c>
      <c r="H11" s="14" t="s">
        <v>21</v>
      </c>
      <c r="I11" s="20" t="s">
        <v>40</v>
      </c>
      <c r="J11" s="15" t="s">
        <v>41</v>
      </c>
      <c r="K11" s="16" t="str">
        <f t="shared" si="0"/>
        <v>AGOSTO</v>
      </c>
      <c r="L11" s="22">
        <v>44419</v>
      </c>
      <c r="M11" s="21" t="s">
        <v>29</v>
      </c>
      <c r="N11" s="23">
        <v>20825000</v>
      </c>
    </row>
    <row r="12" spans="1:14" s="18" customFormat="1" ht="54" x14ac:dyDescent="0.2">
      <c r="A12" s="12">
        <v>11</v>
      </c>
      <c r="B12" s="13" t="s">
        <v>19</v>
      </c>
      <c r="C12" s="19" t="s">
        <v>36</v>
      </c>
      <c r="D12" s="19" t="s">
        <v>42</v>
      </c>
      <c r="E12" s="19" t="s">
        <v>26</v>
      </c>
      <c r="F12" s="24">
        <v>82</v>
      </c>
      <c r="G12" s="14">
        <v>2021</v>
      </c>
      <c r="H12" s="16" t="s">
        <v>27</v>
      </c>
      <c r="I12" s="20" t="s">
        <v>43</v>
      </c>
      <c r="J12" s="15" t="s">
        <v>44</v>
      </c>
      <c r="K12" s="16" t="str">
        <f t="shared" si="0"/>
        <v>AGOSTO</v>
      </c>
      <c r="L12" s="22">
        <v>44420</v>
      </c>
      <c r="M12" s="21" t="s">
        <v>15</v>
      </c>
      <c r="N12" s="23">
        <v>48750147767</v>
      </c>
    </row>
    <row r="13" spans="1:14" s="18" customFormat="1" ht="63" x14ac:dyDescent="0.2">
      <c r="A13" s="12">
        <v>12</v>
      </c>
      <c r="B13" s="13" t="s">
        <v>22</v>
      </c>
      <c r="C13" s="19" t="s">
        <v>36</v>
      </c>
      <c r="D13" s="19" t="s">
        <v>51</v>
      </c>
      <c r="E13" s="19" t="s">
        <v>26</v>
      </c>
      <c r="F13" s="24">
        <v>85</v>
      </c>
      <c r="G13" s="14">
        <v>2021</v>
      </c>
      <c r="H13" s="16" t="s">
        <v>14</v>
      </c>
      <c r="I13" s="20" t="s">
        <v>52</v>
      </c>
      <c r="J13" s="15" t="s">
        <v>53</v>
      </c>
      <c r="K13" s="16" t="str">
        <f t="shared" si="0"/>
        <v>AGOSTO</v>
      </c>
      <c r="L13" s="22">
        <v>44418</v>
      </c>
      <c r="M13" s="17" t="s">
        <v>54</v>
      </c>
      <c r="N13" s="23">
        <v>6000000000</v>
      </c>
    </row>
    <row r="14" spans="1:14" s="18" customFormat="1" ht="81" x14ac:dyDescent="0.2">
      <c r="A14" s="12">
        <v>6</v>
      </c>
      <c r="B14" s="13" t="s">
        <v>25</v>
      </c>
      <c r="C14" s="19" t="s">
        <v>28</v>
      </c>
      <c r="D14" s="19" t="s">
        <v>78</v>
      </c>
      <c r="E14" s="19" t="s">
        <v>26</v>
      </c>
      <c r="F14" s="24">
        <v>94</v>
      </c>
      <c r="G14" s="14">
        <v>2021</v>
      </c>
      <c r="H14" s="14" t="s">
        <v>27</v>
      </c>
      <c r="I14" s="20" t="s">
        <v>79</v>
      </c>
      <c r="J14" s="15" t="s">
        <v>80</v>
      </c>
      <c r="K14" s="16" t="str">
        <f t="shared" si="0"/>
        <v>AGOSTO</v>
      </c>
      <c r="L14" s="22">
        <v>44431</v>
      </c>
      <c r="M14" s="21" t="s">
        <v>18</v>
      </c>
      <c r="N14" s="23">
        <v>1893715451</v>
      </c>
    </row>
    <row r="15" spans="1:14" s="18" customFormat="1" ht="36" x14ac:dyDescent="0.2">
      <c r="A15" s="12">
        <v>13</v>
      </c>
      <c r="B15" s="13" t="s">
        <v>25</v>
      </c>
      <c r="C15" s="19" t="s">
        <v>28</v>
      </c>
      <c r="D15" s="19" t="s">
        <v>45</v>
      </c>
      <c r="E15" s="19" t="s">
        <v>26</v>
      </c>
      <c r="F15" s="24">
        <v>83</v>
      </c>
      <c r="G15" s="14">
        <v>2021</v>
      </c>
      <c r="H15" s="16" t="s">
        <v>27</v>
      </c>
      <c r="I15" s="20" t="s">
        <v>46</v>
      </c>
      <c r="J15" s="15" t="s">
        <v>47</v>
      </c>
      <c r="K15" s="16" t="str">
        <f t="shared" si="0"/>
        <v>AGOSTO</v>
      </c>
      <c r="L15" s="22">
        <v>44414</v>
      </c>
      <c r="M15" s="21" t="s">
        <v>31</v>
      </c>
      <c r="N15" s="23">
        <v>260588550</v>
      </c>
    </row>
    <row r="16" spans="1:14" s="18" customFormat="1" ht="81" x14ac:dyDescent="0.2">
      <c r="A16" s="12">
        <v>14</v>
      </c>
      <c r="B16" s="13" t="s">
        <v>25</v>
      </c>
      <c r="C16" s="19" t="s">
        <v>38</v>
      </c>
      <c r="D16" s="19" t="s">
        <v>55</v>
      </c>
      <c r="E16" s="19" t="s">
        <v>26</v>
      </c>
      <c r="F16" s="24">
        <v>86</v>
      </c>
      <c r="G16" s="14">
        <v>2021</v>
      </c>
      <c r="H16" s="16" t="s">
        <v>14</v>
      </c>
      <c r="I16" s="20" t="s">
        <v>56</v>
      </c>
      <c r="J16" s="15" t="s">
        <v>57</v>
      </c>
      <c r="K16" s="16" t="str">
        <f t="shared" si="0"/>
        <v>AGOSTO</v>
      </c>
      <c r="L16" s="22">
        <v>44417</v>
      </c>
      <c r="M16" s="21" t="s">
        <v>18</v>
      </c>
      <c r="N16" s="23">
        <v>5401999184</v>
      </c>
    </row>
    <row r="17" spans="1:14" s="18" customFormat="1" ht="54" x14ac:dyDescent="0.2">
      <c r="A17" s="12">
        <v>15</v>
      </c>
      <c r="B17" s="13" t="s">
        <v>25</v>
      </c>
      <c r="C17" s="19" t="s">
        <v>28</v>
      </c>
      <c r="D17" s="19" t="s">
        <v>58</v>
      </c>
      <c r="E17" s="19" t="s">
        <v>26</v>
      </c>
      <c r="F17" s="24">
        <v>87</v>
      </c>
      <c r="G17" s="14">
        <v>2021</v>
      </c>
      <c r="H17" s="16" t="s">
        <v>27</v>
      </c>
      <c r="I17" s="20" t="s">
        <v>59</v>
      </c>
      <c r="J17" s="15" t="s">
        <v>60</v>
      </c>
      <c r="K17" s="16" t="str">
        <f t="shared" si="0"/>
        <v>AGOSTO</v>
      </c>
      <c r="L17" s="22">
        <v>44421</v>
      </c>
      <c r="M17" s="21" t="s">
        <v>18</v>
      </c>
      <c r="N17" s="23">
        <v>15252831809</v>
      </c>
    </row>
    <row r="18" spans="1:14" s="18" customFormat="1" ht="72" x14ac:dyDescent="0.2">
      <c r="A18" s="12">
        <v>16</v>
      </c>
      <c r="B18" s="13" t="s">
        <v>25</v>
      </c>
      <c r="C18" s="19" t="s">
        <v>28</v>
      </c>
      <c r="D18" s="19" t="s">
        <v>63</v>
      </c>
      <c r="E18" s="19" t="s">
        <v>26</v>
      </c>
      <c r="F18" s="24">
        <v>89</v>
      </c>
      <c r="G18" s="14">
        <v>2021</v>
      </c>
      <c r="H18" s="16" t="s">
        <v>27</v>
      </c>
      <c r="I18" s="20" t="s">
        <v>64</v>
      </c>
      <c r="J18" s="15" t="s">
        <v>65</v>
      </c>
      <c r="K18" s="16" t="str">
        <f t="shared" si="0"/>
        <v>AGOSTO</v>
      </c>
      <c r="L18" s="22">
        <v>44421</v>
      </c>
      <c r="M18" s="21" t="s">
        <v>18</v>
      </c>
      <c r="N18" s="23">
        <v>1687155621</v>
      </c>
    </row>
    <row r="19" spans="1:14" s="18" customFormat="1" ht="63" x14ac:dyDescent="0.2">
      <c r="A19" s="12">
        <v>17</v>
      </c>
      <c r="B19" s="13" t="s">
        <v>25</v>
      </c>
      <c r="C19" s="19" t="s">
        <v>28</v>
      </c>
      <c r="D19" s="19" t="s">
        <v>81</v>
      </c>
      <c r="E19" s="19" t="s">
        <v>26</v>
      </c>
      <c r="F19" s="24">
        <v>95</v>
      </c>
      <c r="G19" s="14">
        <v>2021</v>
      </c>
      <c r="H19" s="14" t="s">
        <v>27</v>
      </c>
      <c r="I19" s="20" t="s">
        <v>82</v>
      </c>
      <c r="J19" s="15" t="s">
        <v>83</v>
      </c>
      <c r="K19" s="16" t="str">
        <f t="shared" si="0"/>
        <v>AGOSTO</v>
      </c>
      <c r="L19" s="22">
        <v>44428</v>
      </c>
      <c r="M19" s="21" t="s">
        <v>18</v>
      </c>
      <c r="N19" s="23">
        <v>1882165180</v>
      </c>
    </row>
    <row r="20" spans="1:14" s="18" customFormat="1" ht="27" x14ac:dyDescent="0.2">
      <c r="A20" s="12">
        <v>18</v>
      </c>
      <c r="B20" s="13" t="s">
        <v>25</v>
      </c>
      <c r="C20" s="19" t="s">
        <v>28</v>
      </c>
      <c r="D20" s="19" t="s">
        <v>90</v>
      </c>
      <c r="E20" s="19" t="s">
        <v>26</v>
      </c>
      <c r="F20" s="24">
        <v>99</v>
      </c>
      <c r="G20" s="14">
        <v>2021</v>
      </c>
      <c r="H20" s="14" t="s">
        <v>27</v>
      </c>
      <c r="I20" s="20" t="s">
        <v>91</v>
      </c>
      <c r="J20" s="15" t="s">
        <v>92</v>
      </c>
      <c r="K20" s="16" t="str">
        <f t="shared" si="0"/>
        <v>AGOSTO</v>
      </c>
      <c r="L20" s="22">
        <v>44434</v>
      </c>
      <c r="M20" s="21" t="s">
        <v>24</v>
      </c>
      <c r="N20" s="23">
        <v>8296000</v>
      </c>
    </row>
    <row r="21" spans="1:14" s="18" customFormat="1" ht="24" x14ac:dyDescent="0.2">
      <c r="A21" s="12">
        <v>19</v>
      </c>
      <c r="B21" s="13" t="s">
        <v>25</v>
      </c>
      <c r="C21" s="19" t="s">
        <v>28</v>
      </c>
      <c r="D21" s="19" t="s">
        <v>96</v>
      </c>
      <c r="E21" s="19" t="s">
        <v>26</v>
      </c>
      <c r="F21" s="24">
        <v>103</v>
      </c>
      <c r="G21" s="14">
        <v>2021</v>
      </c>
      <c r="H21" s="14" t="s">
        <v>27</v>
      </c>
      <c r="I21" s="20" t="s">
        <v>97</v>
      </c>
      <c r="J21" s="15" t="s">
        <v>98</v>
      </c>
      <c r="K21" s="16" t="str">
        <f t="shared" si="0"/>
        <v>AGOSTO</v>
      </c>
      <c r="L21" s="22">
        <v>44435</v>
      </c>
      <c r="M21" s="21" t="s">
        <v>18</v>
      </c>
      <c r="N21" s="23">
        <v>2826520574</v>
      </c>
    </row>
    <row r="22" spans="1:14" s="18" customFormat="1" ht="45" x14ac:dyDescent="0.2">
      <c r="A22" s="12">
        <v>20</v>
      </c>
      <c r="B22" s="13" t="s">
        <v>16</v>
      </c>
      <c r="C22" s="19" t="s">
        <v>28</v>
      </c>
      <c r="D22" s="19" t="s">
        <v>93</v>
      </c>
      <c r="E22" s="19" t="s">
        <v>26</v>
      </c>
      <c r="F22" s="24">
        <v>102</v>
      </c>
      <c r="G22" s="14">
        <v>2021</v>
      </c>
      <c r="H22" s="14" t="s">
        <v>27</v>
      </c>
      <c r="I22" s="20" t="s">
        <v>94</v>
      </c>
      <c r="J22" s="15" t="s">
        <v>95</v>
      </c>
      <c r="K22" s="16" t="str">
        <f t="shared" si="0"/>
        <v>AGOSTO</v>
      </c>
      <c r="L22" s="22">
        <v>44438</v>
      </c>
      <c r="M22" s="21" t="s">
        <v>18</v>
      </c>
      <c r="N22" s="23">
        <v>42268800</v>
      </c>
    </row>
    <row r="23" spans="1:14" s="18" customFormat="1" ht="72" x14ac:dyDescent="0.2">
      <c r="A23" s="12">
        <v>21</v>
      </c>
      <c r="B23" s="13" t="s">
        <v>30</v>
      </c>
      <c r="C23" s="19" t="s">
        <v>28</v>
      </c>
      <c r="D23" s="19" t="s">
        <v>66</v>
      </c>
      <c r="E23" s="19" t="s">
        <v>34</v>
      </c>
      <c r="F23" s="24">
        <v>90</v>
      </c>
      <c r="G23" s="14">
        <v>2021</v>
      </c>
      <c r="H23" s="16" t="s">
        <v>14</v>
      </c>
      <c r="I23" s="20" t="s">
        <v>67</v>
      </c>
      <c r="J23" s="15" t="s">
        <v>68</v>
      </c>
      <c r="K23" s="16" t="str">
        <f t="shared" si="0"/>
        <v>AGOSTO</v>
      </c>
      <c r="L23" s="22">
        <v>44431</v>
      </c>
      <c r="M23" s="21" t="s">
        <v>32</v>
      </c>
      <c r="N23" s="23">
        <v>3200000000</v>
      </c>
    </row>
  </sheetData>
  <sheetProtection formatCells="0" formatColumns="0" formatRows="0" insertColumns="0" insertRows="0" insertHyperlinks="0" sort="0" autoFilter="0" pivotTables="0"/>
  <autoFilter ref="A2:N23" xr:uid="{00000000-0009-0000-0000-000002000000}">
    <sortState xmlns:xlrd2="http://schemas.microsoft.com/office/spreadsheetml/2017/richdata2" ref="A3:N23">
      <sortCondition ref="B2:B23"/>
    </sortState>
  </autoFilter>
  <dataConsolidate/>
  <dataValidations count="4">
    <dataValidation type="list" allowBlank="1" showInputMessage="1" showErrorMessage="1" sqref="B3:B23" xr:uid="{228896CA-9EF7-4213-AED4-8E28FD1CCD76}">
      <formula1>CC</formula1>
    </dataValidation>
    <dataValidation type="whole" operator="equal" allowBlank="1" showInputMessage="1" showErrorMessage="1" sqref="N3:N23" xr:uid="{915E6CB2-67F5-408A-BB98-8ECEA38C2657}">
      <formula1>N3</formula1>
    </dataValidation>
    <dataValidation type="list" allowBlank="1" showInputMessage="1" showErrorMessage="1" sqref="H3:H1048576" xr:uid="{88D6F451-3611-46CE-8566-BFEECD3EE0EF}">
      <formula1>NB</formula1>
    </dataValidation>
    <dataValidation type="list" allowBlank="1" showInputMessage="1" showErrorMessage="1" sqref="E3:E1048576" xr:uid="{E089410C-B48B-4286-95AD-5260B6673383}">
      <formula1>FF</formula1>
    </dataValidation>
  </dataValidations>
  <printOptions horizontalCentered="1"/>
  <pageMargins left="0.19685039370078741" right="0.19685039370078741" top="0.78740157480314965" bottom="0.19685039370078741" header="0.31496062992125984" footer="0.31496062992125984"/>
  <pageSetup paperSize="120" scale="10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82C3ACA1BB934BAA48FA5D34C08842" ma:contentTypeVersion="1" ma:contentTypeDescription="Crear nuevo documento." ma:contentTypeScope="" ma:versionID="bbe026d2337c84656ab928b9a5c2ddce">
  <xsd:schema xmlns:xsd="http://www.w3.org/2001/XMLSchema" xmlns:xs="http://www.w3.org/2001/XMLSchema" xmlns:p="http://schemas.microsoft.com/office/2006/metadata/properties" xmlns:ns2="76cc6189-d6b4-43f9-a37f-9fe64d7eacbd" targetNamespace="http://schemas.microsoft.com/office/2006/metadata/properties" ma:root="true" ma:fieldsID="0eb4aa6a6321e53b575755459d824555" ns2:_="">
    <xsd:import namespace="76cc6189-d6b4-43f9-a37f-9fe64d7eacbd"/>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c6189-d6b4-43f9-a37f-9fe64d7eacbd" elementFormDefault="qualified">
    <xsd:import namespace="http://schemas.microsoft.com/office/2006/documentManagement/types"/>
    <xsd:import namespace="http://schemas.microsoft.com/office/infopath/2007/PartnerControls"/>
    <xsd:element name="Formato" ma:index="8" nillable="true" ma:displayName="Formato" ma:internalName="Forma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76cc6189-d6b4-43f9-a37f-9fe64d7eacbd">Excel</Formato>
  </documentManagement>
</p:properties>
</file>

<file path=customXml/itemProps1.xml><?xml version="1.0" encoding="utf-8"?>
<ds:datastoreItem xmlns:ds="http://schemas.openxmlformats.org/officeDocument/2006/customXml" ds:itemID="{7DFF728A-44A3-4AF9-8C2D-17380D44F21E}"/>
</file>

<file path=customXml/itemProps2.xml><?xml version="1.0" encoding="utf-8"?>
<ds:datastoreItem xmlns:ds="http://schemas.openxmlformats.org/officeDocument/2006/customXml" ds:itemID="{1BFA61FB-DA02-4ECF-91C1-A6AB7B515328}"/>
</file>

<file path=customXml/itemProps3.xml><?xml version="1.0" encoding="utf-8"?>
<ds:datastoreItem xmlns:ds="http://schemas.openxmlformats.org/officeDocument/2006/customXml" ds:itemID="{80B18050-4588-4067-AF47-CAA19C4E2C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Contratación</vt:lpstr>
      <vt:lpstr>'Base Contratación'!Área_de_impresión</vt:lpstr>
      <vt:lpstr>'Base Contratación'!Títulos_a_imprimir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agosto 2021</dc:title>
  <dc:creator>John Fredy Leon Hernandez</dc:creator>
  <cp:lastModifiedBy>John Fredy Leon Hernandez</cp:lastModifiedBy>
  <dcterms:created xsi:type="dcterms:W3CDTF">2021-09-08T01:26:56Z</dcterms:created>
  <dcterms:modified xsi:type="dcterms:W3CDTF">2021-09-17T14:11:36Z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0x0101006682C3ACA1BB934BAA48FA5D34C08842</vt:lpwstr>
  </property>
</Properties>
</file>